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E21" i="1"/>
  <c r="G20" i="1"/>
  <c r="G13" i="1"/>
  <c r="G12" i="1"/>
  <c r="G11" i="1"/>
  <c r="G10" i="1"/>
  <c r="G9" i="1"/>
  <c r="G8" i="1"/>
  <c r="G7" i="1"/>
  <c r="G6" i="1"/>
  <c r="G5" i="1"/>
  <c r="G4" i="1"/>
  <c r="G21" i="1" s="1"/>
</calcChain>
</file>

<file path=xl/sharedStrings.xml><?xml version="1.0" encoding="utf-8"?>
<sst xmlns="http://schemas.openxmlformats.org/spreadsheetml/2006/main" count="61" uniqueCount="48">
  <si>
    <t>2015年横向项目工作量统计表一（项目）</t>
    <phoneticPr fontId="3" type="noConversion"/>
  </si>
  <si>
    <t>学院:</t>
    <phoneticPr fontId="3" type="noConversion"/>
  </si>
  <si>
    <r>
      <t>材料学院</t>
    </r>
    <r>
      <rPr>
        <b/>
        <sz val="10"/>
        <rFont val="宋体"/>
        <family val="3"/>
        <charset val="134"/>
      </rPr>
      <t>2016年1月15日</t>
    </r>
    <phoneticPr fontId="3" type="noConversion"/>
  </si>
  <si>
    <t>序号</t>
  </si>
  <si>
    <t>负责人</t>
  </si>
  <si>
    <r>
      <t>项</t>
    </r>
    <r>
      <rPr>
        <b/>
        <sz val="12"/>
        <rFont val="Times New Roman"/>
        <family val="1"/>
      </rPr>
      <t xml:space="preserve">       </t>
    </r>
    <r>
      <rPr>
        <b/>
        <sz val="12"/>
        <rFont val="黑体"/>
        <family val="3"/>
        <charset val="134"/>
      </rPr>
      <t>目</t>
    </r>
    <r>
      <rPr>
        <b/>
        <sz val="12"/>
        <rFont val="Times New Roman"/>
        <family val="1"/>
      </rPr>
      <t xml:space="preserve">       </t>
    </r>
    <r>
      <rPr>
        <b/>
        <sz val="12"/>
        <rFont val="黑体"/>
        <family val="3"/>
        <charset val="134"/>
      </rPr>
      <t>名</t>
    </r>
    <r>
      <rPr>
        <b/>
        <sz val="12"/>
        <rFont val="Times New Roman"/>
        <family val="1"/>
      </rPr>
      <t xml:space="preserve">       </t>
    </r>
    <r>
      <rPr>
        <b/>
        <sz val="12"/>
        <rFont val="黑体"/>
        <family val="3"/>
        <charset val="134"/>
      </rPr>
      <t>称</t>
    </r>
    <phoneticPr fontId="3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</si>
  <si>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黑体"/>
        <family val="3"/>
        <charset val="134"/>
      </rPr>
      <t>作</t>
    </r>
    <r>
      <rPr>
        <b/>
        <sz val="12"/>
        <rFont val="Times New Roman"/>
        <family val="1"/>
      </rPr>
      <t xml:space="preserve">   </t>
    </r>
    <r>
      <rPr>
        <b/>
        <sz val="12"/>
        <rFont val="黑体"/>
        <family val="3"/>
        <charset val="134"/>
      </rPr>
      <t>单</t>
    </r>
    <r>
      <rPr>
        <b/>
        <sz val="12"/>
        <rFont val="Times New Roman"/>
        <family val="1"/>
      </rPr>
      <t xml:space="preserve">   </t>
    </r>
    <r>
      <rPr>
        <b/>
        <sz val="12"/>
        <rFont val="黑体"/>
        <family val="3"/>
        <charset val="134"/>
      </rPr>
      <t>位</t>
    </r>
    <phoneticPr fontId="3" type="noConversion"/>
  </si>
  <si>
    <t>到校金额（万元）</t>
  </si>
  <si>
    <t>总经费</t>
    <phoneticPr fontId="3" type="noConversion"/>
  </si>
  <si>
    <t>工作量分</t>
    <phoneticPr fontId="3" type="noConversion"/>
  </si>
  <si>
    <t>陈俊锋</t>
  </si>
  <si>
    <t>技术服务</t>
  </si>
  <si>
    <t>广东电网电科院</t>
  </si>
  <si>
    <t>黄向东</t>
  </si>
  <si>
    <t>福州赛瑞特新材料技术开发有限公司</t>
  </si>
  <si>
    <t>李湘祁</t>
  </si>
  <si>
    <t>饰面石材常温常压无酸碱优化处理工艺</t>
  </si>
  <si>
    <t>千里山科技(厦门)有限公司</t>
  </si>
  <si>
    <t>林枞</t>
  </si>
  <si>
    <t>德米特电子环保材料公司</t>
  </si>
  <si>
    <t>萨百晟</t>
  </si>
  <si>
    <t>合金化对NI/NI3AL界面稳定性影响</t>
  </si>
  <si>
    <t>北京航天航空大学</t>
  </si>
  <si>
    <t>邵艳群</t>
  </si>
  <si>
    <t>国网福建省电力公司电科院</t>
  </si>
  <si>
    <t>王晨</t>
  </si>
  <si>
    <t>新万鑫(福建)精密薄板有限公司</t>
  </si>
  <si>
    <t>吴波</t>
  </si>
  <si>
    <t>厦门TDK有限公司</t>
  </si>
  <si>
    <t>于岩</t>
  </si>
  <si>
    <t>福建宝丰管桩有限公司</t>
  </si>
  <si>
    <t>张腾</t>
  </si>
  <si>
    <t>技术服务(5+5)</t>
  </si>
  <si>
    <t>福州布朗新材料   福建闽航电子</t>
  </si>
  <si>
    <t>郑玉婴</t>
  </si>
  <si>
    <t>陈周建来款</t>
  </si>
  <si>
    <t>技术服务(7.5+3)</t>
  </si>
  <si>
    <t>福建三盛实业  三明共聚塑胶公司</t>
  </si>
  <si>
    <t>高分子改性材料研发</t>
  </si>
  <si>
    <t>福建省和富投资管理有限公司</t>
  </si>
  <si>
    <t>TPU环保新材料的研发</t>
  </si>
  <si>
    <t>福建思嘉环保材料科技有限公司</t>
  </si>
  <si>
    <t>抗菌功能涂料研发</t>
  </si>
  <si>
    <t>青岛阳光动力生物医药技术有限公司</t>
  </si>
  <si>
    <t>隔热保温材料研发5+3</t>
  </si>
  <si>
    <t>泉州市泉港区航立工贸有限公司</t>
  </si>
  <si>
    <t>水泥窑污染物协同治理功能化滤料（第二期）</t>
    <phoneticPr fontId="3" type="noConversion"/>
  </si>
  <si>
    <t>厦门三维丝环保股份有限公司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</si>
</sst>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#,##0.00_ "/>
    <numFmt numFmtId="179" formatCode="#,##0.00_);[Red]\(#,##0.00\)"/>
  </numFmts>
  <fonts count="14" x14ac:knownFonts="1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Helv"/>
      <family val="2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Helv"/>
      <family val="2"/>
    </font>
    <font>
      <b/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12"/>
      <name val="Times New Roman"/>
      <family val="1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/>
    <xf numFmtId="0" fontId="1" fillId="0" borderId="0" xfId="0" applyFont="1" applyBorder="1" applyAlignment="1"/>
    <xf numFmtId="0" fontId="5" fillId="0" borderId="0" xfId="0" applyFont="1" applyAlignment="1">
      <alignment horizontal="left" wrapText="1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/>
    <xf numFmtId="177" fontId="12" fillId="0" borderId="5" xfId="0" applyNumberFormat="1" applyFont="1" applyBorder="1" applyAlignment="1"/>
    <xf numFmtId="178" fontId="4" fillId="0" borderId="3" xfId="0" applyNumberFormat="1" applyFont="1" applyBorder="1" applyAlignment="1"/>
    <xf numFmtId="0" fontId="4" fillId="0" borderId="3" xfId="0" applyFont="1" applyBorder="1" applyAlignment="1"/>
    <xf numFmtId="0" fontId="12" fillId="0" borderId="5" xfId="0" applyFont="1" applyBorder="1" applyAlignment="1">
      <alignment wrapText="1"/>
    </xf>
    <xf numFmtId="178" fontId="4" fillId="0" borderId="6" xfId="0" applyNumberFormat="1" applyFont="1" applyBorder="1" applyAlignment="1"/>
    <xf numFmtId="0" fontId="12" fillId="0" borderId="5" xfId="0" applyFont="1" applyBorder="1" applyAlignment="1">
      <alignment horizontal="left"/>
    </xf>
    <xf numFmtId="176" fontId="12" fillId="0" borderId="3" xfId="0" applyNumberFormat="1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177" fontId="13" fillId="0" borderId="5" xfId="0" applyNumberFormat="1" applyFont="1" applyBorder="1" applyAlignment="1"/>
    <xf numFmtId="176" fontId="4" fillId="0" borderId="8" xfId="0" applyNumberFormat="1" applyFont="1" applyBorder="1" applyAlignment="1"/>
    <xf numFmtId="176" fontId="3" fillId="0" borderId="8" xfId="0" applyNumberFormat="1" applyFont="1" applyBorder="1" applyAlignment="1">
      <alignment horizontal="center"/>
    </xf>
    <xf numFmtId="176" fontId="4" fillId="0" borderId="9" xfId="0" applyNumberFormat="1" applyFont="1" applyBorder="1" applyAlignment="1"/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179" fontId="12" fillId="0" borderId="0" xfId="0" applyNumberFormat="1" applyFont="1" applyBorder="1" applyAlignment="1"/>
    <xf numFmtId="178" fontId="4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15" zoomScaleNormal="115" workbookViewId="0">
      <selection activeCell="I10" sqref="I10"/>
    </sheetView>
  </sheetViews>
  <sheetFormatPr defaultRowHeight="13.5" x14ac:dyDescent="0.15"/>
  <cols>
    <col min="3" max="3" width="38.125" customWidth="1"/>
    <col min="4" max="4" width="35.875" customWidth="1"/>
    <col min="5" max="5" width="10.125" customWidth="1"/>
  </cols>
  <sheetData>
    <row r="1" spans="1:7" ht="18.75" x14ac:dyDescent="0.25">
      <c r="A1" s="33" t="s">
        <v>0</v>
      </c>
      <c r="B1" s="33"/>
      <c r="C1" s="33"/>
      <c r="D1" s="33"/>
      <c r="E1" s="33"/>
      <c r="F1" s="33"/>
      <c r="G1" s="1"/>
    </row>
    <row r="2" spans="1:7" ht="22.5" thickBot="1" x14ac:dyDescent="0.4">
      <c r="A2" s="34" t="s">
        <v>1</v>
      </c>
      <c r="B2" s="34"/>
      <c r="C2" s="2" t="s">
        <v>2</v>
      </c>
      <c r="D2" s="3"/>
      <c r="E2" s="4"/>
      <c r="F2" s="5"/>
      <c r="G2" s="1"/>
    </row>
    <row r="3" spans="1:7" ht="24" x14ac:dyDescent="0.15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</row>
    <row r="4" spans="1:7" x14ac:dyDescent="0.2">
      <c r="A4" s="12">
        <v>1</v>
      </c>
      <c r="B4" s="13" t="s">
        <v>10</v>
      </c>
      <c r="C4" s="13" t="s">
        <v>11</v>
      </c>
      <c r="D4" s="13" t="s">
        <v>12</v>
      </c>
      <c r="E4" s="14">
        <v>4.5</v>
      </c>
      <c r="F4" s="15">
        <v>4.5</v>
      </c>
      <c r="G4" s="16">
        <f>2.5*F4</f>
        <v>11.25</v>
      </c>
    </row>
    <row r="5" spans="1:7" ht="17.25" customHeight="1" x14ac:dyDescent="0.2">
      <c r="A5" s="12">
        <v>2</v>
      </c>
      <c r="B5" s="13" t="s">
        <v>13</v>
      </c>
      <c r="C5" s="13" t="s">
        <v>11</v>
      </c>
      <c r="D5" s="17" t="s">
        <v>14</v>
      </c>
      <c r="E5" s="14">
        <v>5</v>
      </c>
      <c r="F5" s="18">
        <v>5</v>
      </c>
      <c r="G5" s="16">
        <f>2.5*F5</f>
        <v>12.5</v>
      </c>
    </row>
    <row r="6" spans="1:7" ht="17.25" customHeight="1" x14ac:dyDescent="0.2">
      <c r="A6" s="12">
        <v>3</v>
      </c>
      <c r="B6" s="13" t="s">
        <v>15</v>
      </c>
      <c r="C6" s="17" t="s">
        <v>16</v>
      </c>
      <c r="D6" s="13" t="s">
        <v>17</v>
      </c>
      <c r="E6" s="14">
        <v>20</v>
      </c>
      <c r="F6" s="15">
        <v>20</v>
      </c>
      <c r="G6" s="16">
        <f>3.5*F6</f>
        <v>70</v>
      </c>
    </row>
    <row r="7" spans="1:7" x14ac:dyDescent="0.2">
      <c r="A7" s="12">
        <v>4</v>
      </c>
      <c r="B7" s="13" t="s">
        <v>18</v>
      </c>
      <c r="C7" s="13" t="s">
        <v>11</v>
      </c>
      <c r="D7" s="13" t="s">
        <v>19</v>
      </c>
      <c r="E7" s="14">
        <v>5</v>
      </c>
      <c r="F7" s="15">
        <v>5</v>
      </c>
      <c r="G7" s="16">
        <f t="shared" ref="G7:G13" si="0">2.5*F7</f>
        <v>12.5</v>
      </c>
    </row>
    <row r="8" spans="1:7" x14ac:dyDescent="0.2">
      <c r="A8" s="12">
        <v>5</v>
      </c>
      <c r="B8" s="19" t="s">
        <v>20</v>
      </c>
      <c r="C8" s="13" t="s">
        <v>21</v>
      </c>
      <c r="D8" s="13" t="s">
        <v>22</v>
      </c>
      <c r="E8" s="14">
        <v>15</v>
      </c>
      <c r="F8" s="15">
        <v>15</v>
      </c>
      <c r="G8" s="16">
        <f t="shared" si="0"/>
        <v>37.5</v>
      </c>
    </row>
    <row r="9" spans="1:7" x14ac:dyDescent="0.2">
      <c r="A9" s="12">
        <v>6</v>
      </c>
      <c r="B9" s="13" t="s">
        <v>23</v>
      </c>
      <c r="C9" s="13" t="s">
        <v>11</v>
      </c>
      <c r="D9" s="13" t="s">
        <v>24</v>
      </c>
      <c r="E9" s="14">
        <v>8</v>
      </c>
      <c r="F9" s="20">
        <v>8</v>
      </c>
      <c r="G9" s="21">
        <f t="shared" si="0"/>
        <v>20</v>
      </c>
    </row>
    <row r="10" spans="1:7" x14ac:dyDescent="0.2">
      <c r="A10" s="12">
        <v>7</v>
      </c>
      <c r="B10" s="13" t="s">
        <v>25</v>
      </c>
      <c r="C10" s="13" t="s">
        <v>11</v>
      </c>
      <c r="D10" s="13" t="s">
        <v>26</v>
      </c>
      <c r="E10" s="14">
        <v>6</v>
      </c>
      <c r="F10" s="20">
        <v>6</v>
      </c>
      <c r="G10" s="21">
        <f t="shared" si="0"/>
        <v>15</v>
      </c>
    </row>
    <row r="11" spans="1:7" ht="17.25" customHeight="1" x14ac:dyDescent="0.2">
      <c r="A11" s="12">
        <v>8</v>
      </c>
      <c r="B11" s="13" t="s">
        <v>27</v>
      </c>
      <c r="C11" s="13" t="s">
        <v>11</v>
      </c>
      <c r="D11" s="17" t="s">
        <v>28</v>
      </c>
      <c r="E11" s="14">
        <v>10</v>
      </c>
      <c r="F11" s="20">
        <v>10</v>
      </c>
      <c r="G11" s="21">
        <f t="shared" si="0"/>
        <v>25</v>
      </c>
    </row>
    <row r="12" spans="1:7" x14ac:dyDescent="0.2">
      <c r="A12" s="12">
        <v>9</v>
      </c>
      <c r="B12" s="13" t="s">
        <v>29</v>
      </c>
      <c r="C12" s="13" t="s">
        <v>11</v>
      </c>
      <c r="D12" s="13" t="s">
        <v>30</v>
      </c>
      <c r="E12" s="14">
        <v>5</v>
      </c>
      <c r="F12" s="20">
        <v>5</v>
      </c>
      <c r="G12" s="21">
        <f t="shared" si="0"/>
        <v>12.5</v>
      </c>
    </row>
    <row r="13" spans="1:7" x14ac:dyDescent="0.2">
      <c r="A13" s="12">
        <v>10</v>
      </c>
      <c r="B13" s="13" t="s">
        <v>31</v>
      </c>
      <c r="C13" s="13" t="s">
        <v>32</v>
      </c>
      <c r="D13" s="13" t="s">
        <v>33</v>
      </c>
      <c r="E13" s="14">
        <v>10</v>
      </c>
      <c r="F13" s="20">
        <v>10</v>
      </c>
      <c r="G13" s="22">
        <f t="shared" si="0"/>
        <v>25</v>
      </c>
    </row>
    <row r="14" spans="1:7" ht="15" x14ac:dyDescent="0.2">
      <c r="A14" s="12">
        <v>11</v>
      </c>
      <c r="B14" s="13" t="s">
        <v>34</v>
      </c>
      <c r="C14" s="13" t="s">
        <v>11</v>
      </c>
      <c r="D14" s="17" t="s">
        <v>35</v>
      </c>
      <c r="E14" s="23">
        <v>2</v>
      </c>
      <c r="F14" s="24"/>
      <c r="G14" s="16"/>
    </row>
    <row r="15" spans="1:7" ht="15.75" customHeight="1" x14ac:dyDescent="0.2">
      <c r="A15" s="12">
        <v>12</v>
      </c>
      <c r="B15" s="13" t="s">
        <v>34</v>
      </c>
      <c r="C15" s="13" t="s">
        <v>36</v>
      </c>
      <c r="D15" s="17" t="s">
        <v>37</v>
      </c>
      <c r="E15" s="14">
        <v>10.5</v>
      </c>
      <c r="F15" s="25"/>
      <c r="G15" s="16"/>
    </row>
    <row r="16" spans="1:7" ht="19.5" customHeight="1" x14ac:dyDescent="0.2">
      <c r="A16" s="12">
        <v>13</v>
      </c>
      <c r="B16" s="13" t="s">
        <v>34</v>
      </c>
      <c r="C16" s="13" t="s">
        <v>38</v>
      </c>
      <c r="D16" s="17" t="s">
        <v>39</v>
      </c>
      <c r="E16" s="14">
        <v>20</v>
      </c>
      <c r="F16" s="24"/>
      <c r="G16" s="16"/>
    </row>
    <row r="17" spans="1:7" ht="19.5" customHeight="1" x14ac:dyDescent="0.2">
      <c r="A17" s="12">
        <v>14</v>
      </c>
      <c r="B17" s="13" t="s">
        <v>34</v>
      </c>
      <c r="C17" s="13" t="s">
        <v>40</v>
      </c>
      <c r="D17" s="17" t="s">
        <v>41</v>
      </c>
      <c r="E17" s="14">
        <v>7.5</v>
      </c>
      <c r="F17" s="24"/>
      <c r="G17" s="16"/>
    </row>
    <row r="18" spans="1:7" ht="18.75" customHeight="1" x14ac:dyDescent="0.2">
      <c r="A18" s="12">
        <v>15</v>
      </c>
      <c r="B18" s="13" t="s">
        <v>34</v>
      </c>
      <c r="C18" s="13" t="s">
        <v>42</v>
      </c>
      <c r="D18" s="17" t="s">
        <v>43</v>
      </c>
      <c r="E18" s="14">
        <v>10</v>
      </c>
      <c r="F18" s="24"/>
      <c r="G18" s="16"/>
    </row>
    <row r="19" spans="1:7" ht="21" customHeight="1" x14ac:dyDescent="0.2">
      <c r="A19" s="12">
        <v>16</v>
      </c>
      <c r="B19" s="13" t="s">
        <v>34</v>
      </c>
      <c r="C19" s="13" t="s">
        <v>44</v>
      </c>
      <c r="D19" s="17" t="s">
        <v>45</v>
      </c>
      <c r="E19" s="14">
        <v>8</v>
      </c>
      <c r="F19" s="24"/>
      <c r="G19" s="16"/>
    </row>
    <row r="20" spans="1:7" ht="22.5" customHeight="1" x14ac:dyDescent="0.2">
      <c r="A20" s="12">
        <v>17</v>
      </c>
      <c r="B20" s="13" t="s">
        <v>34</v>
      </c>
      <c r="C20" s="17" t="s">
        <v>46</v>
      </c>
      <c r="D20" s="17" t="s">
        <v>47</v>
      </c>
      <c r="E20" s="14">
        <v>20</v>
      </c>
      <c r="F20" s="26">
        <v>78</v>
      </c>
      <c r="G20" s="16">
        <f>4.5*F20</f>
        <v>351</v>
      </c>
    </row>
    <row r="21" spans="1:7" x14ac:dyDescent="0.2">
      <c r="A21" s="27"/>
      <c r="B21" s="28"/>
      <c r="C21" s="29"/>
      <c r="D21" s="30"/>
      <c r="E21" s="31">
        <f>SUM(E4:E20)</f>
        <v>166.5</v>
      </c>
      <c r="F21" s="32">
        <f>SUM(F4:F20)</f>
        <v>166.5</v>
      </c>
      <c r="G21" s="1">
        <f>SUM(G4:G20)</f>
        <v>592.25</v>
      </c>
    </row>
  </sheetData>
  <mergeCells count="2">
    <mergeCell ref="A1:F1"/>
    <mergeCell ref="A2:B2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2016-01-22T01:22:41Z</cp:lastPrinted>
  <dcterms:created xsi:type="dcterms:W3CDTF">2016-01-22T00:26:46Z</dcterms:created>
  <dcterms:modified xsi:type="dcterms:W3CDTF">2016-01-22T01:30:38Z</dcterms:modified>
</cp:coreProperties>
</file>